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3"/>
  </bookViews>
  <sheets>
    <sheet name="Фин.грамотность" sheetId="1" r:id="rId1"/>
    <sheet name="Рез-т от межвед.меропр." sheetId="2" r:id="rId2"/>
    <sheet name="Выезды на предпр." sheetId="3" r:id="rId3"/>
    <sheet name="Сводный отчёт" sheetId="4" r:id="rId4"/>
  </sheets>
  <definedNames/>
  <calcPr fullCalcOnLoad="1"/>
</workbook>
</file>

<file path=xl/sharedStrings.xml><?xml version="1.0" encoding="utf-8"?>
<sst xmlns="http://schemas.openxmlformats.org/spreadsheetml/2006/main" count="123" uniqueCount="100">
  <si>
    <t>Дата проведения</t>
  </si>
  <si>
    <t>Перечень освещённых вопросов</t>
  </si>
  <si>
    <t>Вид мероприятий</t>
  </si>
  <si>
    <t>Охвачено, чел.</t>
  </si>
  <si>
    <t>Экономический эффект, тыс.руб.</t>
  </si>
  <si>
    <t>НДФЛ</t>
  </si>
  <si>
    <t>Земельный налог</t>
  </si>
  <si>
    <t>Налог на имущество ф/л</t>
  </si>
  <si>
    <t>Налог на имущество юр/л</t>
  </si>
  <si>
    <t>Трансп. налог</t>
  </si>
  <si>
    <t>Аренда</t>
  </si>
  <si>
    <t>УСНО</t>
  </si>
  <si>
    <t>ЕСХН</t>
  </si>
  <si>
    <t>ЕНВД</t>
  </si>
  <si>
    <t>ф/л</t>
  </si>
  <si>
    <t>юр/л</t>
  </si>
  <si>
    <t>ИТОГО:</t>
  </si>
  <si>
    <t>2. Рейды ГИБДД</t>
  </si>
  <si>
    <t>1.  МВК</t>
  </si>
  <si>
    <t>Школа</t>
  </si>
  <si>
    <t>Ссузы, вузы</t>
  </si>
  <si>
    <t>Выезды на предприятия</t>
  </si>
  <si>
    <t>Наименование предприятия</t>
  </si>
  <si>
    <t>Дата выезда</t>
  </si>
  <si>
    <t>Экономический эффект от погашения задолженности работниками</t>
  </si>
  <si>
    <t>Сводный отчёт</t>
  </si>
  <si>
    <t>Наименование МО</t>
  </si>
  <si>
    <t>Межведомственные мероприятия</t>
  </si>
  <si>
    <t>Финансовая грамотность</t>
  </si>
  <si>
    <t>Звонки, обращения, личный прием, ед.</t>
  </si>
  <si>
    <t>охват, чел.</t>
  </si>
  <si>
    <t>эффект, тыс.руб.</t>
  </si>
  <si>
    <t>площадки, ед.</t>
  </si>
  <si>
    <t>Привлечённые тьюторы (лекторы)</t>
  </si>
  <si>
    <t>Таблица 2                                                                "Финансовая грамотность"</t>
  </si>
  <si>
    <t>Кол-во участников</t>
  </si>
  <si>
    <t>Таблица 3                                                    Выезды на предприятия</t>
  </si>
  <si>
    <t>Таблица 1                      Результат от проведенных межведомственных мероприятий (комиссий, рейдов, выездов и т.п.)</t>
  </si>
  <si>
    <t>Прочие</t>
  </si>
  <si>
    <t>количество предприятий,ед.</t>
  </si>
  <si>
    <t>Количество мероприятий, ед.</t>
  </si>
  <si>
    <t>ВСЕГО, тыс.руб</t>
  </si>
  <si>
    <t>Примечание (расшифровать гр.15.Прочие)</t>
  </si>
  <si>
    <t>Дата проведе-ния</t>
  </si>
  <si>
    <t>4 (табл.1: Итого  гр.6.+...+Итого гр.15)</t>
  </si>
  <si>
    <t>3 (табл.1: Итого гр.4 + Итого гр.5)</t>
  </si>
  <si>
    <t>2 (табл.1:              Итого Гр.2.)</t>
  </si>
  <si>
    <t>5 (табл.2:  Итого гр.3+….+гр.7)</t>
  </si>
  <si>
    <t xml:space="preserve">6 (табл.2: Итого гр.8) </t>
  </si>
  <si>
    <t>10  (табл.2: Итого гр.11+Итого гр.12+Итого гр.13)</t>
  </si>
  <si>
    <t>7 (табл.3: Итого гр.1)</t>
  </si>
  <si>
    <t>8 (табл.3: Итого гр.3)</t>
  </si>
  <si>
    <t>9 (табл.3: Итого гр.4)</t>
  </si>
  <si>
    <t>количество мероприятий, ед.</t>
  </si>
  <si>
    <t>Мероприятия*</t>
  </si>
  <si>
    <t xml:space="preserve">Категория Площадки, ед.**                                          </t>
  </si>
  <si>
    <t>Звонки на "Горячую линию", ед.***</t>
  </si>
  <si>
    <t>Обращения, ед.***</t>
  </si>
  <si>
    <t xml:space="preserve">**указывается количество площадок </t>
  </si>
  <si>
    <t>***указывается общее количество за месяц</t>
  </si>
  <si>
    <t>*указывается наименование мероприятия и место проведения</t>
  </si>
  <si>
    <t>Организованные площадки для пенсионеров</t>
  </si>
  <si>
    <t>Организованные площадки для работающего населения</t>
  </si>
  <si>
    <t>Личный приём, чел.***</t>
  </si>
  <si>
    <t>Бизнес-сообщества (ИП)</t>
  </si>
  <si>
    <t>финансист поселения</t>
  </si>
  <si>
    <t xml:space="preserve">Молодежный совет </t>
  </si>
  <si>
    <t>3. Ярмарка вакансий</t>
  </si>
  <si>
    <t>1.ГУЗ "Радищевская РБ"</t>
  </si>
  <si>
    <t>налогообложение, погашение задолженности</t>
  </si>
  <si>
    <t>КУМИЗО, МФЦ</t>
  </si>
  <si>
    <t>Радищевский район</t>
  </si>
  <si>
    <t>Ульяновский РФ АО Россельхоз-банк</t>
  </si>
  <si>
    <t>Страховые продукты, условия предоставления кредитов для пенсионеров, вклады.</t>
  </si>
  <si>
    <t>ИТОГО:2</t>
  </si>
  <si>
    <t>Отдел финансов, МРИ ФНС№5, МФЦ</t>
  </si>
  <si>
    <t>налогообложение, погашение задолженности по налогам, использование портала Госуслуг</t>
  </si>
  <si>
    <t>1.Урок ФГ в МУК Радищевское РДК</t>
  </si>
  <si>
    <t>2.Урок ФГ в МБОУ Радищевская СШ№1</t>
  </si>
  <si>
    <t>3.Урок ФГ в Дмитриевская ООШ</t>
  </si>
  <si>
    <t>4.консультации для пенсионеров</t>
  </si>
  <si>
    <t>5.Урок ФГ в Верхнемазинской СОШ</t>
  </si>
  <si>
    <t xml:space="preserve">6.Викторина "Что?Где?Когда?" </t>
  </si>
  <si>
    <t>7.Урок ФГ в Калиновской СОШ</t>
  </si>
  <si>
    <t>8. Урок ФГ в Радищевском технологическом техникуме</t>
  </si>
  <si>
    <t>финансы, кредиты, вклады</t>
  </si>
  <si>
    <t>налогообложение, погашение задолженности по налогам, поддержка предпринимательства</t>
  </si>
  <si>
    <t>Экономический отдел, АНО ЦРП.</t>
  </si>
  <si>
    <t>11.08.2017, 14.08.2017, 15.08.2017, 21.08.2017, 23.08.2017</t>
  </si>
  <si>
    <t>2 человека трудоустроено</t>
  </si>
  <si>
    <t>2.ПАО МРСК Волги</t>
  </si>
  <si>
    <t>3.АО "УСК РЭС Радищевского района"</t>
  </si>
  <si>
    <t>4.ОКГП "Ульяновский областной водоканал"</t>
  </si>
  <si>
    <t>5.Радищевский хлебзавод (ИП Бирюкова З.М.)</t>
  </si>
  <si>
    <t>отдел финансов</t>
  </si>
  <si>
    <t>Всем выявленным должникам рекомендовано погасить задолженность до 31.08.2017</t>
  </si>
  <si>
    <t>5. Рейд по неформальной занятости</t>
  </si>
  <si>
    <t>МРИ ФНС №5, МФЦ</t>
  </si>
  <si>
    <t>9. Встреча с ИП на ул.Ленина и ул. Советская</t>
  </si>
  <si>
    <t>41 (КУМИЗО), 135 (МФЦ)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</si>
</sst>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 applyProtection="1">
      <alignment wrapText="1"/>
      <protection locked="0"/>
    </xf>
    <xf numFmtId="1" fontId="3" fillId="0" borderId="10" xfId="0" applyNumberFormat="1" applyFont="1" applyBorder="1" applyAlignment="1" applyProtection="1">
      <alignment wrapText="1"/>
      <protection locked="0"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 wrapText="1"/>
    </xf>
    <xf numFmtId="2" fontId="6" fillId="0" borderId="10" xfId="0" applyNumberFormat="1" applyFont="1" applyBorder="1" applyAlignment="1" applyProtection="1">
      <alignment/>
      <protection/>
    </xf>
    <xf numFmtId="1" fontId="6" fillId="0" borderId="10" xfId="0" applyNumberFormat="1" applyFont="1" applyBorder="1" applyAlignment="1" applyProtection="1">
      <alignment wrapText="1"/>
      <protection/>
    </xf>
    <xf numFmtId="0" fontId="6" fillId="0" borderId="10" xfId="0" applyFont="1" applyBorder="1" applyAlignment="1" applyProtection="1">
      <alignment/>
      <protection/>
    </xf>
    <xf numFmtId="1" fontId="6" fillId="0" borderId="10" xfId="0" applyNumberFormat="1" applyFont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wrapText="1"/>
      <protection/>
    </xf>
    <xf numFmtId="49" fontId="6" fillId="0" borderId="10" xfId="0" applyNumberFormat="1" applyFont="1" applyBorder="1" applyAlignment="1" applyProtection="1">
      <alignment wrapText="1" shrinkToFit="1"/>
      <protection/>
    </xf>
    <xf numFmtId="0" fontId="6" fillId="0" borderId="11" xfId="0" applyFont="1" applyBorder="1" applyAlignment="1" applyProtection="1">
      <alignment horizontal="center" vertical="center" wrapText="1" shrinkToFit="1"/>
      <protection locked="0"/>
    </xf>
    <xf numFmtId="0" fontId="6" fillId="0" borderId="10" xfId="0" applyFont="1" applyBorder="1" applyAlignment="1" applyProtection="1">
      <alignment horizontal="center" vertical="center" wrapText="1" shrinkToFit="1"/>
      <protection locked="0"/>
    </xf>
    <xf numFmtId="1" fontId="6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 applyProtection="1">
      <alignment wrapText="1"/>
      <protection locked="0"/>
    </xf>
    <xf numFmtId="164" fontId="6" fillId="0" borderId="10" xfId="0" applyNumberFormat="1" applyFont="1" applyBorder="1" applyAlignment="1" applyProtection="1">
      <alignment wrapText="1"/>
      <protection/>
    </xf>
    <xf numFmtId="0" fontId="6" fillId="0" borderId="10" xfId="0" applyFont="1" applyBorder="1" applyAlignment="1" applyProtection="1">
      <alignment wrapText="1"/>
      <protection/>
    </xf>
    <xf numFmtId="14" fontId="6" fillId="0" borderId="10" xfId="0" applyNumberFormat="1" applyFont="1" applyBorder="1" applyAlignment="1">
      <alignment/>
    </xf>
    <xf numFmtId="14" fontId="6" fillId="0" borderId="10" xfId="0" applyNumberFormat="1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wrapText="1"/>
      <protection locked="0"/>
    </xf>
    <xf numFmtId="14" fontId="3" fillId="0" borderId="13" xfId="0" applyNumberFormat="1" applyFont="1" applyBorder="1" applyAlignment="1" applyProtection="1">
      <alignment wrapText="1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14" fontId="6" fillId="0" borderId="15" xfId="0" applyNumberFormat="1" applyFont="1" applyBorder="1" applyAlignment="1">
      <alignment/>
    </xf>
    <xf numFmtId="14" fontId="6" fillId="0" borderId="10" xfId="0" applyNumberFormat="1" applyFont="1" applyBorder="1" applyAlignment="1" applyProtection="1">
      <alignment wrapText="1"/>
      <protection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Alignment="1">
      <alignment/>
    </xf>
    <xf numFmtId="1" fontId="0" fillId="0" borderId="16" xfId="0" applyNumberFormat="1" applyBorder="1" applyAlignment="1" applyProtection="1">
      <alignment horizontal="center" wrapText="1"/>
      <protection locked="0"/>
    </xf>
    <xf numFmtId="1" fontId="0" fillId="0" borderId="14" xfId="0" applyNumberFormat="1" applyFont="1" applyBorder="1" applyAlignment="1" applyProtection="1">
      <alignment horizontal="center" wrapText="1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2" xfId="0" applyFont="1" applyBorder="1" applyAlignment="1">
      <alignment wrapText="1"/>
    </xf>
    <xf numFmtId="0" fontId="2" fillId="0" borderId="15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A13">
      <selection activeCell="L7" sqref="L7:L14"/>
    </sheetView>
  </sheetViews>
  <sheetFormatPr defaultColWidth="9.140625" defaultRowHeight="15"/>
  <cols>
    <col min="1" max="1" width="13.57421875" style="0" customWidth="1"/>
    <col min="2" max="2" width="11.140625" style="0" customWidth="1"/>
    <col min="3" max="3" width="6.8515625" style="0" customWidth="1"/>
    <col min="4" max="4" width="7.421875" style="0" customWidth="1"/>
    <col min="5" max="5" width="12.00390625" style="0" customWidth="1"/>
    <col min="6" max="6" width="10.421875" style="0" customWidth="1"/>
    <col min="7" max="7" width="11.140625" style="0" customWidth="1"/>
    <col min="8" max="8" width="9.7109375" style="0" customWidth="1"/>
    <col min="9" max="9" width="14.00390625" style="0" customWidth="1"/>
    <col min="10" max="10" width="11.8515625" style="0" customWidth="1"/>
    <col min="11" max="11" width="11.28125" style="0" customWidth="1"/>
    <col min="12" max="12" width="10.28125" style="0" customWidth="1"/>
    <col min="13" max="13" width="12.00390625" style="0" customWidth="1"/>
  </cols>
  <sheetData>
    <row r="2" spans="1:13" ht="18.75">
      <c r="A2" s="61" t="s">
        <v>34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4" spans="1:13" ht="28.5" customHeight="1">
      <c r="A4" s="55" t="s">
        <v>54</v>
      </c>
      <c r="B4" s="50" t="s">
        <v>0</v>
      </c>
      <c r="C4" s="52" t="s">
        <v>55</v>
      </c>
      <c r="D4" s="53"/>
      <c r="E4" s="53"/>
      <c r="F4" s="53"/>
      <c r="G4" s="54"/>
      <c r="H4" s="50" t="s">
        <v>35</v>
      </c>
      <c r="I4" s="50" t="s">
        <v>1</v>
      </c>
      <c r="J4" s="50" t="s">
        <v>33</v>
      </c>
      <c r="K4" s="50" t="s">
        <v>63</v>
      </c>
      <c r="L4" s="50" t="s">
        <v>56</v>
      </c>
      <c r="M4" s="50" t="s">
        <v>57</v>
      </c>
    </row>
    <row r="5" spans="1:13" ht="96.75" customHeight="1">
      <c r="A5" s="56"/>
      <c r="B5" s="51"/>
      <c r="C5" s="2" t="s">
        <v>19</v>
      </c>
      <c r="D5" s="2" t="s">
        <v>20</v>
      </c>
      <c r="E5" s="36" t="s">
        <v>61</v>
      </c>
      <c r="F5" s="36" t="s">
        <v>62</v>
      </c>
      <c r="G5" s="36" t="s">
        <v>64</v>
      </c>
      <c r="H5" s="51"/>
      <c r="I5" s="51"/>
      <c r="J5" s="51"/>
      <c r="K5" s="51"/>
      <c r="L5" s="51"/>
      <c r="M5" s="51"/>
    </row>
    <row r="6" spans="1:13" ht="15">
      <c r="A6" s="9">
        <v>1</v>
      </c>
      <c r="B6" s="10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10">
        <v>8</v>
      </c>
      <c r="I6" s="10">
        <v>9</v>
      </c>
      <c r="J6" s="10">
        <v>10</v>
      </c>
      <c r="K6" s="1">
        <v>11</v>
      </c>
      <c r="L6" s="1">
        <v>12</v>
      </c>
      <c r="M6" s="1">
        <v>13</v>
      </c>
    </row>
    <row r="7" spans="1:13" ht="90">
      <c r="A7" s="19" t="s">
        <v>77</v>
      </c>
      <c r="B7" s="37">
        <v>42948</v>
      </c>
      <c r="C7" s="20"/>
      <c r="D7" s="20"/>
      <c r="E7" s="20"/>
      <c r="F7" s="20">
        <v>1</v>
      </c>
      <c r="G7" s="20"/>
      <c r="H7" s="20">
        <v>35</v>
      </c>
      <c r="I7" s="42" t="s">
        <v>76</v>
      </c>
      <c r="J7" s="19" t="s">
        <v>75</v>
      </c>
      <c r="K7" s="58" t="s">
        <v>99</v>
      </c>
      <c r="L7" s="60"/>
      <c r="M7" s="60"/>
    </row>
    <row r="8" spans="1:13" ht="90">
      <c r="A8" s="19" t="s">
        <v>78</v>
      </c>
      <c r="B8" s="37">
        <v>42949</v>
      </c>
      <c r="C8" s="20"/>
      <c r="D8" s="20"/>
      <c r="E8" s="20"/>
      <c r="F8" s="20">
        <v>1</v>
      </c>
      <c r="G8" s="20"/>
      <c r="H8" s="20">
        <v>17</v>
      </c>
      <c r="I8" s="42" t="s">
        <v>76</v>
      </c>
      <c r="J8" s="19" t="s">
        <v>75</v>
      </c>
      <c r="K8" s="59"/>
      <c r="L8" s="60"/>
      <c r="M8" s="60"/>
    </row>
    <row r="9" spans="1:13" ht="90">
      <c r="A9" s="19" t="s">
        <v>79</v>
      </c>
      <c r="B9" s="37">
        <v>42950</v>
      </c>
      <c r="C9" s="20"/>
      <c r="D9" s="20"/>
      <c r="E9" s="20"/>
      <c r="F9" s="20">
        <v>1</v>
      </c>
      <c r="G9" s="20"/>
      <c r="H9" s="20">
        <v>15</v>
      </c>
      <c r="I9" s="42" t="s">
        <v>76</v>
      </c>
      <c r="J9" s="19" t="s">
        <v>65</v>
      </c>
      <c r="K9" s="59"/>
      <c r="L9" s="60"/>
      <c r="M9" s="60"/>
    </row>
    <row r="10" spans="1:13" ht="120">
      <c r="A10" s="19" t="s">
        <v>80</v>
      </c>
      <c r="B10" s="37">
        <v>42950</v>
      </c>
      <c r="C10" s="20"/>
      <c r="D10" s="20"/>
      <c r="E10" s="20">
        <v>1</v>
      </c>
      <c r="F10" s="20"/>
      <c r="G10" s="20"/>
      <c r="H10" s="20">
        <v>48</v>
      </c>
      <c r="I10" s="19" t="s">
        <v>73</v>
      </c>
      <c r="J10" s="19" t="s">
        <v>72</v>
      </c>
      <c r="K10" s="59"/>
      <c r="L10" s="60"/>
      <c r="M10" s="60"/>
    </row>
    <row r="11" spans="1:13" ht="90">
      <c r="A11" s="19" t="s">
        <v>81</v>
      </c>
      <c r="B11" s="37">
        <v>42951</v>
      </c>
      <c r="C11" s="20"/>
      <c r="D11" s="20"/>
      <c r="E11" s="20"/>
      <c r="F11" s="20">
        <v>1</v>
      </c>
      <c r="G11" s="20"/>
      <c r="H11" s="20">
        <v>15</v>
      </c>
      <c r="I11" s="42" t="s">
        <v>76</v>
      </c>
      <c r="J11" s="19" t="s">
        <v>65</v>
      </c>
      <c r="K11" s="59"/>
      <c r="L11" s="60"/>
      <c r="M11" s="60"/>
    </row>
    <row r="12" spans="1:13" ht="95.25" customHeight="1">
      <c r="A12" s="19" t="s">
        <v>82</v>
      </c>
      <c r="B12" s="37">
        <v>42951</v>
      </c>
      <c r="C12" s="20"/>
      <c r="D12" s="20"/>
      <c r="E12" s="20"/>
      <c r="F12" s="20">
        <v>1</v>
      </c>
      <c r="G12" s="20"/>
      <c r="H12" s="20">
        <v>23</v>
      </c>
      <c r="I12" s="19" t="s">
        <v>85</v>
      </c>
      <c r="J12" s="19" t="s">
        <v>66</v>
      </c>
      <c r="K12" s="59"/>
      <c r="L12" s="60"/>
      <c r="M12" s="60"/>
    </row>
    <row r="13" spans="1:13" ht="90">
      <c r="A13" s="19" t="s">
        <v>83</v>
      </c>
      <c r="B13" s="37">
        <v>42954</v>
      </c>
      <c r="C13" s="20"/>
      <c r="D13" s="20"/>
      <c r="E13" s="20"/>
      <c r="F13" s="20">
        <v>1</v>
      </c>
      <c r="G13" s="20"/>
      <c r="H13" s="20">
        <v>14</v>
      </c>
      <c r="I13" s="42" t="s">
        <v>76</v>
      </c>
      <c r="J13" s="19" t="s">
        <v>65</v>
      </c>
      <c r="K13" s="59"/>
      <c r="L13" s="60"/>
      <c r="M13" s="60"/>
    </row>
    <row r="14" spans="1:13" ht="90">
      <c r="A14" s="19" t="s">
        <v>84</v>
      </c>
      <c r="B14" s="37">
        <v>42955</v>
      </c>
      <c r="C14" s="20"/>
      <c r="D14" s="20"/>
      <c r="E14" s="20"/>
      <c r="F14" s="20">
        <v>1</v>
      </c>
      <c r="G14" s="20"/>
      <c r="H14" s="20">
        <v>16</v>
      </c>
      <c r="I14" s="42" t="s">
        <v>76</v>
      </c>
      <c r="J14" s="19" t="s">
        <v>75</v>
      </c>
      <c r="K14" s="59"/>
      <c r="L14" s="60"/>
      <c r="M14" s="60"/>
    </row>
    <row r="15" spans="1:13" ht="90">
      <c r="A15" s="19" t="s">
        <v>98</v>
      </c>
      <c r="B15" s="43">
        <v>42977</v>
      </c>
      <c r="C15" s="20"/>
      <c r="D15" s="20"/>
      <c r="E15" s="20"/>
      <c r="F15" s="20"/>
      <c r="G15" s="20">
        <v>1</v>
      </c>
      <c r="H15" s="20">
        <v>18</v>
      </c>
      <c r="I15" s="42" t="s">
        <v>86</v>
      </c>
      <c r="J15" s="19" t="s">
        <v>87</v>
      </c>
      <c r="K15" s="44"/>
      <c r="L15" s="44"/>
      <c r="M15" s="44"/>
    </row>
    <row r="16" spans="1:13" ht="15">
      <c r="A16" s="46" t="s">
        <v>16</v>
      </c>
      <c r="B16" s="45"/>
      <c r="C16" s="21">
        <f>SUM(C7:C15)</f>
        <v>0</v>
      </c>
      <c r="D16" s="21">
        <f>SUM(D7:D15)</f>
        <v>0</v>
      </c>
      <c r="E16" s="21">
        <f>SUM(E7:E15)</f>
        <v>1</v>
      </c>
      <c r="F16" s="21">
        <f>SUM(F7:F14)</f>
        <v>7</v>
      </c>
      <c r="G16" s="21">
        <f>SUM(G7:G15)</f>
        <v>1</v>
      </c>
      <c r="H16" s="22">
        <f>SUM(H7:H15)</f>
        <v>201</v>
      </c>
      <c r="I16" s="5"/>
      <c r="J16" s="5"/>
      <c r="K16" s="22">
        <v>176</v>
      </c>
      <c r="L16" s="22">
        <f>SUM(L7:L14)</f>
        <v>0</v>
      </c>
      <c r="M16" s="22">
        <f>SUM(M7:M14)</f>
        <v>0</v>
      </c>
    </row>
    <row r="18" ht="15">
      <c r="A18" s="35" t="s">
        <v>60</v>
      </c>
    </row>
    <row r="19" spans="1:13" ht="15">
      <c r="A19" s="57" t="s">
        <v>58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</row>
    <row r="20" spans="1:13" ht="15">
      <c r="A20" s="49" t="s">
        <v>59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</row>
  </sheetData>
  <sheetProtection/>
  <mergeCells count="15">
    <mergeCell ref="A2:M2"/>
    <mergeCell ref="A20:M20"/>
    <mergeCell ref="K4:K5"/>
    <mergeCell ref="L4:L5"/>
    <mergeCell ref="M4:M5"/>
    <mergeCell ref="C4:G4"/>
    <mergeCell ref="A4:A5"/>
    <mergeCell ref="B4:B5"/>
    <mergeCell ref="H4:H5"/>
    <mergeCell ref="I4:I5"/>
    <mergeCell ref="J4:J5"/>
    <mergeCell ref="A19:M19"/>
    <mergeCell ref="K7:K14"/>
    <mergeCell ref="L7:L14"/>
    <mergeCell ref="M7:M14"/>
  </mergeCells>
  <printOptions/>
  <pageMargins left="0.25" right="0.25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2"/>
  <sheetViews>
    <sheetView zoomScalePageLayoutView="0" workbookViewId="0" topLeftCell="A1">
      <selection activeCell="W12" sqref="W12"/>
    </sheetView>
  </sheetViews>
  <sheetFormatPr defaultColWidth="9.140625" defaultRowHeight="15"/>
  <cols>
    <col min="1" max="1" width="15.8515625" style="0" customWidth="1"/>
    <col min="2" max="2" width="8.7109375" style="0" customWidth="1"/>
    <col min="3" max="3" width="9.421875" style="0" customWidth="1"/>
    <col min="4" max="4" width="6.140625" style="0" customWidth="1"/>
    <col min="5" max="5" width="5.140625" style="0" customWidth="1"/>
    <col min="6" max="6" width="6.57421875" style="0" customWidth="1"/>
    <col min="7" max="7" width="10.00390625" style="0" customWidth="1"/>
    <col min="8" max="9" width="9.7109375" style="0" customWidth="1"/>
    <col min="10" max="10" width="7.140625" style="0" customWidth="1"/>
    <col min="11" max="11" width="6.57421875" style="0" customWidth="1"/>
    <col min="12" max="12" width="5.8515625" style="0" customWidth="1"/>
    <col min="13" max="13" width="6.00390625" style="0" customWidth="1"/>
    <col min="14" max="14" width="6.7109375" style="0" customWidth="1"/>
    <col min="15" max="15" width="7.00390625" style="0" customWidth="1"/>
    <col min="16" max="16" width="8.00390625" style="0" customWidth="1"/>
    <col min="17" max="17" width="12.57421875" style="0" customWidth="1"/>
  </cols>
  <sheetData>
    <row r="2" spans="1:17" ht="18.75">
      <c r="A2" s="61" t="s">
        <v>37</v>
      </c>
      <c r="B2" s="61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4" spans="1:17" ht="41.25" customHeight="1">
      <c r="A4" s="64" t="s">
        <v>2</v>
      </c>
      <c r="B4" s="64" t="s">
        <v>40</v>
      </c>
      <c r="C4" s="64" t="s">
        <v>43</v>
      </c>
      <c r="D4" s="67" t="s">
        <v>3</v>
      </c>
      <c r="E4" s="68"/>
      <c r="F4" s="67" t="s">
        <v>4</v>
      </c>
      <c r="G4" s="69"/>
      <c r="H4" s="69"/>
      <c r="I4" s="69"/>
      <c r="J4" s="69"/>
      <c r="K4" s="69"/>
      <c r="L4" s="69"/>
      <c r="M4" s="69"/>
      <c r="N4" s="69"/>
      <c r="O4" s="69"/>
      <c r="P4" s="68"/>
      <c r="Q4" s="64" t="s">
        <v>42</v>
      </c>
    </row>
    <row r="5" spans="1:17" ht="48" customHeight="1">
      <c r="A5" s="65"/>
      <c r="B5" s="66"/>
      <c r="C5" s="65"/>
      <c r="D5" s="4" t="s">
        <v>14</v>
      </c>
      <c r="E5" s="4" t="s">
        <v>15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11</v>
      </c>
      <c r="L5" s="4" t="s">
        <v>13</v>
      </c>
      <c r="M5" s="4" t="s">
        <v>12</v>
      </c>
      <c r="N5" s="4" t="s">
        <v>10</v>
      </c>
      <c r="O5" s="4" t="s">
        <v>38</v>
      </c>
      <c r="P5" s="8" t="s">
        <v>41</v>
      </c>
      <c r="Q5" s="65"/>
    </row>
    <row r="6" spans="1:17" ht="12.75" customHeight="1">
      <c r="A6" s="11">
        <v>1</v>
      </c>
      <c r="B6" s="11">
        <v>2</v>
      </c>
      <c r="C6" s="11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8">
        <v>16</v>
      </c>
      <c r="Q6" s="4">
        <v>17</v>
      </c>
    </row>
    <row r="7" spans="1:17" ht="69" customHeight="1">
      <c r="A7" s="30" t="s">
        <v>18</v>
      </c>
      <c r="B7" s="27">
        <v>5</v>
      </c>
      <c r="C7" s="38" t="s">
        <v>88</v>
      </c>
      <c r="D7" s="29">
        <v>33</v>
      </c>
      <c r="E7" s="29">
        <v>7</v>
      </c>
      <c r="F7" s="26">
        <v>698.9</v>
      </c>
      <c r="G7" s="26">
        <v>215</v>
      </c>
      <c r="H7" s="26">
        <v>10.3</v>
      </c>
      <c r="I7" s="26"/>
      <c r="J7" s="26">
        <v>36.2</v>
      </c>
      <c r="K7" s="26">
        <v>17.4</v>
      </c>
      <c r="L7" s="26">
        <v>107.5</v>
      </c>
      <c r="M7" s="26"/>
      <c r="N7" s="26"/>
      <c r="O7" s="26"/>
      <c r="P7" s="26">
        <f>SUM(F7:O7)</f>
        <v>1085.3</v>
      </c>
      <c r="Q7" s="28"/>
    </row>
    <row r="8" spans="1:17" ht="15">
      <c r="A8" s="30" t="s">
        <v>17</v>
      </c>
      <c r="B8" s="27">
        <v>1</v>
      </c>
      <c r="C8" s="41">
        <v>42961</v>
      </c>
      <c r="D8" s="29">
        <v>15</v>
      </c>
      <c r="E8" s="29"/>
      <c r="F8" s="26"/>
      <c r="G8" s="26">
        <v>1.2</v>
      </c>
      <c r="H8" s="26"/>
      <c r="I8" s="26"/>
      <c r="J8" s="26">
        <v>0.8</v>
      </c>
      <c r="K8" s="26"/>
      <c r="L8" s="26"/>
      <c r="M8" s="26"/>
      <c r="N8" s="26"/>
      <c r="O8" s="26"/>
      <c r="P8" s="26">
        <f>SUM(F8:O8)</f>
        <v>2</v>
      </c>
      <c r="Q8" s="28"/>
    </row>
    <row r="9" spans="1:17" ht="39">
      <c r="A9" s="30" t="s">
        <v>67</v>
      </c>
      <c r="B9" s="27">
        <v>1</v>
      </c>
      <c r="C9" s="41">
        <v>42963</v>
      </c>
      <c r="D9" s="29">
        <v>19</v>
      </c>
      <c r="E9" s="29">
        <v>5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>
        <f>SUM(F9:O9)</f>
        <v>0</v>
      </c>
      <c r="Q9" s="39" t="s">
        <v>89</v>
      </c>
    </row>
    <row r="10" spans="1:17" ht="41.25" customHeight="1">
      <c r="A10" s="30" t="s">
        <v>96</v>
      </c>
      <c r="B10" s="27">
        <v>1</v>
      </c>
      <c r="C10" s="48">
        <v>42972</v>
      </c>
      <c r="D10" s="29">
        <v>9</v>
      </c>
      <c r="E10" s="29">
        <v>3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>
        <f>SUM(F10:O10)</f>
        <v>0</v>
      </c>
      <c r="Q10" s="28"/>
    </row>
    <row r="11" spans="1:17" ht="15">
      <c r="A11" s="31"/>
      <c r="B11" s="27"/>
      <c r="C11" s="28"/>
      <c r="D11" s="29"/>
      <c r="E11" s="29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>
        <f>SUM(F11:O11)</f>
        <v>0</v>
      </c>
      <c r="Q11" s="28"/>
    </row>
    <row r="12" spans="1:17" ht="15">
      <c r="A12" s="17" t="s">
        <v>16</v>
      </c>
      <c r="B12" s="25">
        <f>SUM(B7:B11)</f>
        <v>8</v>
      </c>
      <c r="C12" s="18"/>
      <c r="D12" s="24">
        <f aca="true" t="shared" si="0" ref="D12:P12">SUM(D7:D11)</f>
        <v>76</v>
      </c>
      <c r="E12" s="24">
        <f t="shared" si="0"/>
        <v>15</v>
      </c>
      <c r="F12" s="23">
        <f t="shared" si="0"/>
        <v>698.9</v>
      </c>
      <c r="G12" s="23">
        <f t="shared" si="0"/>
        <v>216.2</v>
      </c>
      <c r="H12" s="23">
        <f t="shared" si="0"/>
        <v>10.3</v>
      </c>
      <c r="I12" s="23">
        <f t="shared" si="0"/>
        <v>0</v>
      </c>
      <c r="J12" s="23">
        <f t="shared" si="0"/>
        <v>37</v>
      </c>
      <c r="K12" s="23">
        <f t="shared" si="0"/>
        <v>17.4</v>
      </c>
      <c r="L12" s="23">
        <f t="shared" si="0"/>
        <v>107.5</v>
      </c>
      <c r="M12" s="23">
        <f t="shared" si="0"/>
        <v>0</v>
      </c>
      <c r="N12" s="23">
        <f t="shared" si="0"/>
        <v>0</v>
      </c>
      <c r="O12" s="23">
        <f t="shared" si="0"/>
        <v>0</v>
      </c>
      <c r="P12" s="26">
        <f t="shared" si="0"/>
        <v>1087.3</v>
      </c>
      <c r="Q12" s="7"/>
    </row>
  </sheetData>
  <sheetProtection formatCells="0" insertColumns="0" insertRows="0"/>
  <mergeCells count="7">
    <mergeCell ref="A2:Q2"/>
    <mergeCell ref="Q4:Q5"/>
    <mergeCell ref="B4:B5"/>
    <mergeCell ref="A4:A5"/>
    <mergeCell ref="C4:C5"/>
    <mergeCell ref="D4:E4"/>
    <mergeCell ref="F4:P4"/>
  </mergeCells>
  <printOptions/>
  <pageMargins left="0.25" right="0.25" top="0.75" bottom="0.75" header="0.3" footer="0.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28.00390625" style="0" customWidth="1"/>
    <col min="2" max="2" width="15.421875" style="0" customWidth="1"/>
    <col min="3" max="3" width="16.28125" style="0" customWidth="1"/>
    <col min="4" max="4" width="25.28125" style="0" customWidth="1"/>
    <col min="5" max="5" width="22.8515625" style="0" customWidth="1"/>
    <col min="6" max="6" width="20.57421875" style="0" customWidth="1"/>
  </cols>
  <sheetData>
    <row r="2" spans="1:6" ht="18.75">
      <c r="A2" s="61" t="s">
        <v>36</v>
      </c>
      <c r="B2" s="61"/>
      <c r="C2" s="61"/>
      <c r="D2" s="61"/>
      <c r="E2" s="61"/>
      <c r="F2" s="61"/>
    </row>
    <row r="4" spans="1:6" ht="15" customHeight="1">
      <c r="A4" s="64" t="s">
        <v>22</v>
      </c>
      <c r="B4" s="64" t="s">
        <v>23</v>
      </c>
      <c r="C4" s="64" t="s">
        <v>3</v>
      </c>
      <c r="D4" s="64" t="s">
        <v>24</v>
      </c>
      <c r="E4" s="64" t="s">
        <v>1</v>
      </c>
      <c r="F4" s="64" t="s">
        <v>33</v>
      </c>
    </row>
    <row r="5" spans="1:6" ht="32.25" customHeight="1">
      <c r="A5" s="65"/>
      <c r="B5" s="65"/>
      <c r="C5" s="66"/>
      <c r="D5" s="66"/>
      <c r="E5" s="66"/>
      <c r="F5" s="66"/>
    </row>
    <row r="6" spans="1:6" ht="15">
      <c r="A6" s="4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</row>
    <row r="7" spans="1:6" ht="26.25">
      <c r="A7" s="6" t="s">
        <v>68</v>
      </c>
      <c r="B7" s="40">
        <v>42955</v>
      </c>
      <c r="C7" s="7">
        <v>111</v>
      </c>
      <c r="D7" s="7">
        <v>6.5</v>
      </c>
      <c r="E7" s="6" t="s">
        <v>69</v>
      </c>
      <c r="F7" s="7" t="s">
        <v>94</v>
      </c>
    </row>
    <row r="8" spans="1:6" ht="26.25">
      <c r="A8" s="6" t="s">
        <v>90</v>
      </c>
      <c r="B8" s="40">
        <v>42962</v>
      </c>
      <c r="C8" s="7">
        <v>25</v>
      </c>
      <c r="D8" s="7">
        <v>1</v>
      </c>
      <c r="E8" s="6" t="s">
        <v>69</v>
      </c>
      <c r="F8" s="7" t="s">
        <v>70</v>
      </c>
    </row>
    <row r="9" spans="1:6" ht="28.5" customHeight="1">
      <c r="A9" s="6" t="s">
        <v>91</v>
      </c>
      <c r="B9" s="40">
        <v>42963</v>
      </c>
      <c r="C9" s="7">
        <v>6</v>
      </c>
      <c r="D9" s="7"/>
      <c r="E9" s="6" t="s">
        <v>69</v>
      </c>
      <c r="F9" s="7" t="s">
        <v>70</v>
      </c>
    </row>
    <row r="10" spans="1:6" ht="26.25">
      <c r="A10" s="6" t="s">
        <v>92</v>
      </c>
      <c r="B10" s="40">
        <v>42970</v>
      </c>
      <c r="C10" s="7">
        <v>25</v>
      </c>
      <c r="D10" s="7">
        <v>1.7</v>
      </c>
      <c r="E10" s="6" t="s">
        <v>69</v>
      </c>
      <c r="F10" s="7" t="s">
        <v>97</v>
      </c>
    </row>
    <row r="11" spans="1:6" ht="26.25">
      <c r="A11" s="6" t="s">
        <v>93</v>
      </c>
      <c r="B11" s="47">
        <v>42970</v>
      </c>
      <c r="C11" s="7">
        <v>10</v>
      </c>
      <c r="D11" s="7">
        <v>0.5</v>
      </c>
      <c r="E11" s="6" t="s">
        <v>69</v>
      </c>
      <c r="F11" s="7" t="s">
        <v>97</v>
      </c>
    </row>
    <row r="12" spans="1:6" ht="15">
      <c r="A12" s="71" t="s">
        <v>74</v>
      </c>
      <c r="B12" s="72"/>
      <c r="C12" s="7">
        <f>SUM(C7:C10)</f>
        <v>167</v>
      </c>
      <c r="D12" s="7">
        <f>SUM(D7:D10)</f>
        <v>9.2</v>
      </c>
      <c r="E12" s="7"/>
      <c r="F12" s="7"/>
    </row>
    <row r="14" spans="1:4" ht="15">
      <c r="A14" s="70" t="s">
        <v>95</v>
      </c>
      <c r="B14" s="70"/>
      <c r="C14" s="70"/>
      <c r="D14" s="70"/>
    </row>
    <row r="15" spans="1:4" ht="15">
      <c r="A15" s="70"/>
      <c r="B15" s="70"/>
      <c r="C15" s="70"/>
      <c r="D15" s="70"/>
    </row>
  </sheetData>
  <sheetProtection/>
  <mergeCells count="9">
    <mergeCell ref="A14:D15"/>
    <mergeCell ref="A2:F2"/>
    <mergeCell ref="C4:C5"/>
    <mergeCell ref="D4:D5"/>
    <mergeCell ref="F4:F5"/>
    <mergeCell ref="E4:E5"/>
    <mergeCell ref="A4:A5"/>
    <mergeCell ref="B4:B5"/>
    <mergeCell ref="A12:B12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4"/>
  <sheetViews>
    <sheetView tabSelected="1" zoomScale="77" zoomScaleNormal="77" zoomScalePageLayoutView="0" workbookViewId="0" topLeftCell="A1">
      <selection activeCell="J8" sqref="J8"/>
    </sheetView>
  </sheetViews>
  <sheetFormatPr defaultColWidth="9.140625" defaultRowHeight="15"/>
  <cols>
    <col min="1" max="1" width="18.00390625" style="0" customWidth="1"/>
    <col min="2" max="2" width="12.7109375" style="0" customWidth="1"/>
    <col min="3" max="3" width="16.00390625" style="0" customWidth="1"/>
    <col min="4" max="4" width="18.421875" style="0" customWidth="1"/>
    <col min="5" max="5" width="14.7109375" style="0" customWidth="1"/>
    <col min="6" max="6" width="10.140625" style="0" customWidth="1"/>
    <col min="7" max="7" width="11.7109375" style="0" customWidth="1"/>
    <col min="8" max="8" width="10.00390625" style="0" customWidth="1"/>
    <col min="9" max="9" width="12.28125" style="0" customWidth="1"/>
    <col min="10" max="10" width="18.140625" style="0" customWidth="1"/>
  </cols>
  <sheetData>
    <row r="2" spans="1:15" ht="18.75">
      <c r="A2" s="73" t="s">
        <v>25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15"/>
      <c r="M2" s="15"/>
      <c r="N2" s="15"/>
      <c r="O2" s="15"/>
    </row>
    <row r="3" spans="1:15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5.5" customHeight="1">
      <c r="A4" s="74" t="s">
        <v>26</v>
      </c>
      <c r="B4" s="76" t="s">
        <v>27</v>
      </c>
      <c r="C4" s="77"/>
      <c r="D4" s="78"/>
      <c r="E4" s="76" t="s">
        <v>28</v>
      </c>
      <c r="F4" s="78"/>
      <c r="G4" s="76" t="s">
        <v>21</v>
      </c>
      <c r="H4" s="77"/>
      <c r="I4" s="78"/>
      <c r="J4" s="74" t="s">
        <v>29</v>
      </c>
      <c r="K4" s="3"/>
      <c r="L4" s="3"/>
      <c r="M4" s="3"/>
      <c r="N4" s="3"/>
      <c r="O4" s="3"/>
    </row>
    <row r="5" spans="1:15" ht="39.75" customHeight="1">
      <c r="A5" s="75"/>
      <c r="B5" s="13" t="s">
        <v>53</v>
      </c>
      <c r="C5" s="13" t="s">
        <v>30</v>
      </c>
      <c r="D5" s="13" t="s">
        <v>31</v>
      </c>
      <c r="E5" s="13" t="s">
        <v>32</v>
      </c>
      <c r="F5" s="13" t="s">
        <v>30</v>
      </c>
      <c r="G5" s="13" t="s">
        <v>39</v>
      </c>
      <c r="H5" s="13" t="s">
        <v>30</v>
      </c>
      <c r="I5" s="13" t="s">
        <v>31</v>
      </c>
      <c r="J5" s="75"/>
      <c r="K5" s="3"/>
      <c r="L5" s="3"/>
      <c r="M5" s="3"/>
      <c r="N5" s="3"/>
      <c r="O5" s="3"/>
    </row>
    <row r="6" spans="1:15" ht="42" customHeight="1">
      <c r="A6" s="16">
        <v>1</v>
      </c>
      <c r="B6" s="13" t="s">
        <v>46</v>
      </c>
      <c r="C6" s="13" t="s">
        <v>45</v>
      </c>
      <c r="D6" s="13" t="s">
        <v>44</v>
      </c>
      <c r="E6" s="13" t="s">
        <v>47</v>
      </c>
      <c r="F6" s="13" t="s">
        <v>48</v>
      </c>
      <c r="G6" s="13" t="s">
        <v>50</v>
      </c>
      <c r="H6" s="13" t="s">
        <v>51</v>
      </c>
      <c r="I6" s="13" t="s">
        <v>52</v>
      </c>
      <c r="J6" s="16" t="s">
        <v>49</v>
      </c>
      <c r="K6" s="3"/>
      <c r="L6" s="3"/>
      <c r="M6" s="3"/>
      <c r="N6" s="3"/>
      <c r="O6" s="3"/>
    </row>
    <row r="7" spans="1:15" ht="42.75" customHeight="1">
      <c r="A7" s="32" t="s">
        <v>71</v>
      </c>
      <c r="B7" s="34">
        <v>8</v>
      </c>
      <c r="C7" s="33">
        <v>91</v>
      </c>
      <c r="D7" s="33">
        <v>1087.3</v>
      </c>
      <c r="E7" s="33">
        <v>9</v>
      </c>
      <c r="F7" s="33">
        <v>201</v>
      </c>
      <c r="G7" s="33">
        <v>5</v>
      </c>
      <c r="H7" s="33">
        <v>167</v>
      </c>
      <c r="I7" s="33">
        <v>9.2</v>
      </c>
      <c r="J7" s="32">
        <v>176</v>
      </c>
      <c r="K7" s="3"/>
      <c r="L7" s="3"/>
      <c r="M7" s="3"/>
      <c r="N7" s="3"/>
      <c r="O7" s="3"/>
    </row>
    <row r="8" spans="1:15" ht="21.75" customHeight="1">
      <c r="A8" s="14" t="s">
        <v>16</v>
      </c>
      <c r="B8" s="1">
        <f>SUM(B7)</f>
        <v>8</v>
      </c>
      <c r="C8" s="1">
        <f aca="true" t="shared" si="0" ref="C8:J8">SUM(C7)</f>
        <v>91</v>
      </c>
      <c r="D8" s="1">
        <f t="shared" si="0"/>
        <v>1087.3</v>
      </c>
      <c r="E8" s="1">
        <f t="shared" si="0"/>
        <v>9</v>
      </c>
      <c r="F8" s="1">
        <f t="shared" si="0"/>
        <v>201</v>
      </c>
      <c r="G8" s="1">
        <f t="shared" si="0"/>
        <v>5</v>
      </c>
      <c r="H8" s="1">
        <f t="shared" si="0"/>
        <v>167</v>
      </c>
      <c r="I8" s="1">
        <f t="shared" si="0"/>
        <v>9.2</v>
      </c>
      <c r="J8" s="1">
        <f t="shared" si="0"/>
        <v>176</v>
      </c>
      <c r="K8" s="3"/>
      <c r="L8" s="3"/>
      <c r="M8" s="3"/>
      <c r="N8" s="3"/>
      <c r="O8" s="3"/>
    </row>
    <row r="9" spans="1:1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</sheetData>
  <sheetProtection sheet="1" objects="1" scenarios="1"/>
  <mergeCells count="6">
    <mergeCell ref="A2:K2"/>
    <mergeCell ref="A4:A5"/>
    <mergeCell ref="B4:D4"/>
    <mergeCell ref="E4:F4"/>
    <mergeCell ref="G4:I4"/>
    <mergeCell ref="J4:J5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2017-05-31T10:52:08Z</cp:lastPrinted>
  <dcterms:created xsi:type="dcterms:W3CDTF">2006-09-28T05:33:49Z</dcterms:created>
  <dcterms:modified xsi:type="dcterms:W3CDTF">2017-09-12T10:49:14Z</dcterms:modified>
  <cp:category/>
  <cp:version/>
  <cp:contentType/>
  <cp:contentStatus/>
</cp:coreProperties>
</file>